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ocuments\Открытия\Пинск\озвучка\"/>
    </mc:Choice>
  </mc:AlternateContent>
  <bookViews>
    <workbookView xWindow="0" yWindow="0" windowWidth="28800" windowHeight="12180" tabRatio="664"/>
  </bookViews>
  <sheets>
    <sheet name="1-22!476-2023-ККО" sheetId="3" r:id="rId1"/>
    <sheet name="Лист1" sheetId="4" r:id="rId2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3" l="1"/>
  <c r="I12" i="3" s="1"/>
  <c r="H11" i="3"/>
  <c r="H12" i="3" s="1"/>
  <c r="J11" i="3" l="1"/>
  <c r="J12" i="3" s="1"/>
  <c r="H9" i="3" l="1"/>
  <c r="H13" i="3" s="1"/>
  <c r="I9" i="3"/>
  <c r="I13" i="3" s="1"/>
  <c r="J9" i="3" l="1"/>
  <c r="J13" i="3" s="1"/>
</calcChain>
</file>

<file path=xl/sharedStrings.xml><?xml version="1.0" encoding="utf-8"?>
<sst xmlns="http://schemas.openxmlformats.org/spreadsheetml/2006/main" count="33" uniqueCount="30">
  <si>
    <t>№</t>
  </si>
  <si>
    <t>Вид Работ</t>
  </si>
  <si>
    <t>Итого:</t>
  </si>
  <si>
    <t>на объекте:</t>
  </si>
  <si>
    <t>марка/тип</t>
  </si>
  <si>
    <t>ед. езм</t>
  </si>
  <si>
    <t>Кол-во</t>
  </si>
  <si>
    <t>компл</t>
  </si>
  <si>
    <t xml:space="preserve">Единичная стоимость рабочей силы (BYN)                         с НДС </t>
  </si>
  <si>
    <t>Единичная стоимость. Материалы и оборудование (BYN)                         с НДС</t>
  </si>
  <si>
    <t>Итоговая стоимость. Материалы и оборудование      (BYN)                          с НДС</t>
  </si>
  <si>
    <t>Итоговая стоимость рабочей силы              (BYN)                           с НДС</t>
  </si>
  <si>
    <t>Итоговая стоимость (BYN)                     с НДС</t>
  </si>
  <si>
    <t>Измерения и испытания (протоколы)</t>
  </si>
  <si>
    <t>«Строительство и обслуживание многофункционального центра
по ул. 60 лет Октября, 19 в г. Пинске, Брестской области»</t>
  </si>
  <si>
    <t>Итого по разделу  ТСП-04/2024-Пин-СОЗ (измерения):</t>
  </si>
  <si>
    <t>Раздел проекта: ТСП-04/2024-Пин-СОЗ (измерения)</t>
  </si>
  <si>
    <t>Итого по разделу ТСП-04/2024-Пин-СОЗ :</t>
  </si>
  <si>
    <t>Расчет стоимости работ по монтажу системы аудиооповещения по разделу проекта ТСП-04/2024-Пин-СОЗ</t>
  </si>
  <si>
    <t>Раздел проекта: ТСП-04/2024-Пин-СОЗ</t>
  </si>
  <si>
    <t>Громкоговоритель потолочный 10Вт, 100В</t>
  </si>
  <si>
    <t>шт</t>
  </si>
  <si>
    <t xml:space="preserve">AMC SL 20M </t>
  </si>
  <si>
    <t>Зональный усилитель</t>
  </si>
  <si>
    <t>AMCPRO iA 2X250 POWER AMPLIFIER</t>
  </si>
  <si>
    <t>Микрофон настольный</t>
  </si>
  <si>
    <t>AMC Talk St</t>
  </si>
  <si>
    <t>Блок реле</t>
  </si>
  <si>
    <t>AMCPRO iMIX 63</t>
  </si>
  <si>
    <t>В предложении необходимо предусмотреть коммутационный шкаф для оборудования. Ведомость не является исчерпывающей, подрядчик обязан изучить проект, учесть при наличии все недочёты проектной документации.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</si>
</sst>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ahoma"/>
      <family val="2"/>
    </font>
    <font>
      <sz val="11"/>
      <name val="Tahoma"/>
      <family val="2"/>
    </font>
    <font>
      <b/>
      <sz val="12"/>
      <name val="Tahoma"/>
      <family val="2"/>
    </font>
    <font>
      <b/>
      <i/>
      <sz val="12"/>
      <name val="Tahoma"/>
      <family val="2"/>
    </font>
    <font>
      <b/>
      <sz val="18"/>
      <color theme="1"/>
      <name val="Tahoma"/>
      <family val="2"/>
    </font>
    <font>
      <b/>
      <sz val="14"/>
      <name val="Tahoma"/>
      <family val="2"/>
    </font>
    <font>
      <b/>
      <sz val="11"/>
      <name val="Tahoma"/>
      <family val="2"/>
    </font>
    <font>
      <sz val="18"/>
      <color theme="1"/>
      <name val="Tahoma"/>
      <family val="2"/>
    </font>
    <font>
      <i/>
      <sz val="18"/>
      <color theme="1"/>
      <name val="Tahoma"/>
      <family val="2"/>
    </font>
    <font>
      <b/>
      <sz val="16"/>
      <name val="Tahoma"/>
      <family val="2"/>
    </font>
    <font>
      <sz val="12"/>
      <name val="Times"/>
      <family val="1"/>
    </font>
    <font>
      <b/>
      <sz val="14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1" fontId="7" fillId="2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left" vertical="center" wrapText="1"/>
    </xf>
    <xf numFmtId="43" fontId="3" fillId="0" borderId="1" xfId="1" applyNumberFormat="1" applyFont="1" applyFill="1" applyBorder="1" applyAlignment="1">
      <alignment vertical="center" wrapText="1"/>
    </xf>
    <xf numFmtId="43" fontId="3" fillId="0" borderId="1" xfId="1" applyNumberFormat="1" applyFont="1" applyBorder="1" applyAlignment="1">
      <alignment vertical="center" wrapText="1"/>
    </xf>
    <xf numFmtId="43" fontId="3" fillId="0" borderId="7" xfId="1" applyNumberFormat="1" applyFont="1" applyBorder="1" applyAlignment="1">
      <alignment vertical="center" wrapText="1"/>
    </xf>
    <xf numFmtId="43" fontId="5" fillId="3" borderId="16" xfId="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wrapText="1"/>
    </xf>
    <xf numFmtId="0" fontId="13" fillId="2" borderId="4" xfId="0" applyFont="1" applyFill="1" applyBorder="1" applyAlignment="1">
      <alignment horizontal="center" vertical="center" wrapText="1"/>
    </xf>
    <xf numFmtId="0" fontId="0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0" fillId="5" borderId="0" xfId="0" applyFill="1"/>
    <xf numFmtId="43" fontId="5" fillId="3" borderId="27" xfId="1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9" fillId="0" borderId="9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wrapText="1"/>
    </xf>
    <xf numFmtId="0" fontId="10" fillId="0" borderId="13" xfId="0" applyFont="1" applyBorder="1" applyAlignment="1">
      <alignment horizontal="left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BreakPreview" zoomScaleNormal="100" zoomScaleSheetLayoutView="100" workbookViewId="0">
      <selection activeCell="C4" sqref="C4:J4"/>
    </sheetView>
  </sheetViews>
  <sheetFormatPr defaultColWidth="11" defaultRowHeight="15.75" x14ac:dyDescent="0.25"/>
  <cols>
    <col min="1" max="1" width="9.625" customWidth="1"/>
    <col min="2" max="2" width="49" style="15" customWidth="1"/>
    <col min="3" max="3" width="19.875" style="13" customWidth="1"/>
    <col min="4" max="4" width="9.5" customWidth="1"/>
    <col min="6" max="10" width="16.875" customWidth="1"/>
    <col min="11" max="11" width="15.5" customWidth="1"/>
  </cols>
  <sheetData>
    <row r="1" spans="1:10" ht="50.1" customHeight="1" x14ac:dyDescent="0.3">
      <c r="A1" s="30" t="s">
        <v>18</v>
      </c>
      <c r="B1" s="31"/>
      <c r="C1" s="31"/>
      <c r="D1" s="31"/>
      <c r="E1" s="31"/>
      <c r="F1" s="31"/>
      <c r="G1" s="31"/>
      <c r="H1" s="31"/>
      <c r="I1" s="31"/>
      <c r="J1" s="32"/>
    </row>
    <row r="2" spans="1:10" ht="45" customHeight="1" thickBot="1" x14ac:dyDescent="0.35">
      <c r="A2" s="33" t="s">
        <v>3</v>
      </c>
      <c r="B2" s="34"/>
      <c r="C2" s="35" t="s">
        <v>14</v>
      </c>
      <c r="D2" s="35"/>
      <c r="E2" s="35"/>
      <c r="F2" s="35"/>
      <c r="G2" s="35"/>
      <c r="H2" s="35"/>
      <c r="I2" s="35"/>
      <c r="J2" s="36"/>
    </row>
    <row r="3" spans="1:10" ht="85.5" x14ac:dyDescent="0.25">
      <c r="A3" s="1" t="s">
        <v>0</v>
      </c>
      <c r="B3" s="16" t="s">
        <v>1</v>
      </c>
      <c r="C3" s="2" t="s">
        <v>4</v>
      </c>
      <c r="D3" s="2" t="s">
        <v>5</v>
      </c>
      <c r="E3" s="2" t="s">
        <v>6</v>
      </c>
      <c r="F3" s="3" t="s">
        <v>9</v>
      </c>
      <c r="G3" s="3" t="s">
        <v>8</v>
      </c>
      <c r="H3" s="3" t="s">
        <v>10</v>
      </c>
      <c r="I3" s="3" t="s">
        <v>11</v>
      </c>
      <c r="J3" s="4" t="s">
        <v>12</v>
      </c>
    </row>
    <row r="4" spans="1:10" ht="45.75" customHeight="1" x14ac:dyDescent="0.25">
      <c r="A4" s="22" t="s">
        <v>19</v>
      </c>
      <c r="B4" s="23"/>
      <c r="C4" s="42"/>
      <c r="D4" s="43"/>
      <c r="E4" s="43"/>
      <c r="F4" s="43"/>
      <c r="G4" s="43"/>
      <c r="H4" s="43"/>
      <c r="I4" s="43"/>
      <c r="J4" s="44"/>
    </row>
    <row r="5" spans="1:10" x14ac:dyDescent="0.25">
      <c r="A5" s="21">
        <v>1</v>
      </c>
      <c r="B5" s="14" t="s">
        <v>20</v>
      </c>
      <c r="C5" s="14" t="s">
        <v>22</v>
      </c>
      <c r="D5" s="14" t="s">
        <v>21</v>
      </c>
      <c r="E5" s="14">
        <v>40</v>
      </c>
      <c r="F5" s="8"/>
      <c r="G5" s="9"/>
      <c r="H5" s="10"/>
      <c r="I5" s="10"/>
      <c r="J5" s="10"/>
    </row>
    <row r="6" spans="1:10" ht="30" x14ac:dyDescent="0.25">
      <c r="A6" s="21">
        <v>2</v>
      </c>
      <c r="B6" s="14" t="s">
        <v>23</v>
      </c>
      <c r="C6" s="14" t="s">
        <v>24</v>
      </c>
      <c r="D6" s="14" t="s">
        <v>21</v>
      </c>
      <c r="E6" s="14">
        <v>1</v>
      </c>
      <c r="F6" s="8"/>
      <c r="G6" s="9"/>
      <c r="H6" s="10"/>
      <c r="I6" s="10"/>
      <c r="J6" s="10"/>
    </row>
    <row r="7" spans="1:10" x14ac:dyDescent="0.25">
      <c r="A7" s="21">
        <v>3</v>
      </c>
      <c r="B7" s="14" t="s">
        <v>25</v>
      </c>
      <c r="C7" s="14" t="s">
        <v>26</v>
      </c>
      <c r="D7" s="14" t="s">
        <v>21</v>
      </c>
      <c r="E7" s="14">
        <v>1</v>
      </c>
      <c r="F7" s="8"/>
      <c r="G7" s="9"/>
      <c r="H7" s="10"/>
      <c r="I7" s="10"/>
      <c r="J7" s="10"/>
    </row>
    <row r="8" spans="1:10" x14ac:dyDescent="0.25">
      <c r="A8" s="21">
        <v>4</v>
      </c>
      <c r="B8" s="14" t="s">
        <v>27</v>
      </c>
      <c r="C8" s="14" t="s">
        <v>28</v>
      </c>
      <c r="D8" s="14" t="s">
        <v>21</v>
      </c>
      <c r="E8" s="14">
        <v>2</v>
      </c>
      <c r="F8" s="8"/>
      <c r="G8" s="9"/>
      <c r="H8" s="10"/>
      <c r="I8" s="10"/>
      <c r="J8" s="10"/>
    </row>
    <row r="9" spans="1:10" ht="30.95" customHeight="1" thickBot="1" x14ac:dyDescent="0.3">
      <c r="A9" s="24" t="s">
        <v>17</v>
      </c>
      <c r="B9" s="25"/>
      <c r="C9" s="25"/>
      <c r="D9" s="25"/>
      <c r="E9" s="26"/>
      <c r="F9" s="20"/>
      <c r="G9" s="20"/>
      <c r="H9" s="20">
        <f>SUM(H5:H5)</f>
        <v>0</v>
      </c>
      <c r="I9" s="20">
        <f>SUM(I5:I5)</f>
        <v>0</v>
      </c>
      <c r="J9" s="20">
        <f>SUM(J5:J5)</f>
        <v>0</v>
      </c>
    </row>
    <row r="10" spans="1:10" ht="40.5" customHeight="1" x14ac:dyDescent="0.25">
      <c r="A10" s="22" t="s">
        <v>16</v>
      </c>
      <c r="B10" s="23"/>
      <c r="C10" s="45"/>
      <c r="D10" s="46"/>
      <c r="E10" s="46"/>
      <c r="F10" s="46"/>
      <c r="G10" s="46"/>
      <c r="H10" s="46"/>
      <c r="I10" s="46"/>
      <c r="J10" s="47"/>
    </row>
    <row r="11" spans="1:10" ht="16.5" thickBot="1" x14ac:dyDescent="0.3">
      <c r="A11" s="7">
        <v>1</v>
      </c>
      <c r="B11" s="37" t="s">
        <v>13</v>
      </c>
      <c r="C11" s="38"/>
      <c r="D11" s="5" t="s">
        <v>7</v>
      </c>
      <c r="E11" s="6">
        <v>1</v>
      </c>
      <c r="F11" s="8"/>
      <c r="G11" s="9"/>
      <c r="H11" s="10">
        <f t="shared" ref="H11" si="0">ROUND(E11*F11,2)</f>
        <v>0</v>
      </c>
      <c r="I11" s="10">
        <f t="shared" ref="I11" si="1">ROUND(E11*G11,2)</f>
        <v>0</v>
      </c>
      <c r="J11" s="11">
        <f t="shared" ref="J11" si="2">H11+I11</f>
        <v>0</v>
      </c>
    </row>
    <row r="12" spans="1:10" ht="24" customHeight="1" thickBot="1" x14ac:dyDescent="0.3">
      <c r="A12" s="39" t="s">
        <v>15</v>
      </c>
      <c r="B12" s="40"/>
      <c r="C12" s="40"/>
      <c r="D12" s="40"/>
      <c r="E12" s="41"/>
      <c r="F12" s="12"/>
      <c r="G12" s="12"/>
      <c r="H12" s="12">
        <f>H11</f>
        <v>0</v>
      </c>
      <c r="I12" s="12">
        <f t="shared" ref="I12:J12" si="3">I11</f>
        <v>0</v>
      </c>
      <c r="J12" s="12">
        <f t="shared" si="3"/>
        <v>0</v>
      </c>
    </row>
    <row r="13" spans="1:10" ht="30.95" customHeight="1" thickBot="1" x14ac:dyDescent="0.3">
      <c r="A13" s="27" t="s">
        <v>2</v>
      </c>
      <c r="B13" s="28"/>
      <c r="C13" s="28"/>
      <c r="D13" s="28"/>
      <c r="E13" s="29"/>
      <c r="F13" s="12"/>
      <c r="G13" s="12"/>
      <c r="H13" s="12">
        <f>H9+H12</f>
        <v>0</v>
      </c>
      <c r="I13" s="12">
        <f>I9+I12</f>
        <v>0</v>
      </c>
      <c r="J13" s="12">
        <f>J9+J12</f>
        <v>0</v>
      </c>
    </row>
    <row r="14" spans="1:10" s="19" customFormat="1" x14ac:dyDescent="0.25">
      <c r="A14" s="19" t="s">
        <v>29</v>
      </c>
      <c r="B14" s="17"/>
      <c r="C14" s="18"/>
    </row>
  </sheetData>
  <mergeCells count="11">
    <mergeCell ref="A4:B4"/>
    <mergeCell ref="A9:E9"/>
    <mergeCell ref="A13:E13"/>
    <mergeCell ref="A1:J1"/>
    <mergeCell ref="A2:B2"/>
    <mergeCell ref="C2:J2"/>
    <mergeCell ref="B11:C11"/>
    <mergeCell ref="A12:E12"/>
    <mergeCell ref="C4:J4"/>
    <mergeCell ref="A10:B10"/>
    <mergeCell ref="C10:J10"/>
  </mergeCells>
  <pageMargins left="0.7" right="0.7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1-22!476-2023-ККО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Заяц Василий</cp:lastModifiedBy>
  <dcterms:created xsi:type="dcterms:W3CDTF">2022-10-24T09:02:31Z</dcterms:created>
  <dcterms:modified xsi:type="dcterms:W3CDTF">2024-08-22T07:03:49Z</dcterms:modified>
</cp:coreProperties>
</file>